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Documents\Tomplast\Kredyt technologiczny\WDROZENIE\ZO 01_06_2023 Linia energetyczna\ROBOCZE\"/>
    </mc:Choice>
  </mc:AlternateContent>
  <xr:revisionPtr revIDLastSave="0" documentId="13_ncr:1_{441F2651-A76B-4786-9FB4-325A6A1D9296}" xr6:coauthVersionLast="47" xr6:coauthVersionMax="47" xr10:uidLastSave="{00000000-0000-0000-0000-000000000000}"/>
  <bookViews>
    <workbookView xWindow="28690" yWindow="-3110" windowWidth="38620" windowHeight="21220" xr2:uid="{00000000-000D-0000-FFFF-FFFF00000000}"/>
  </bookViews>
  <sheets>
    <sheet name="kosztorys" sheetId="1" r:id="rId1"/>
    <sheet name="harmonogram-wykres Gantta" sheetId="4" r:id="rId2"/>
    <sheet name="Podsumowanie" sheetId="2" r:id="rId3"/>
  </sheets>
  <definedNames>
    <definedName name="_xlnm.Print_Area" localSheetId="0">kosztorys!$A$3:$J$62</definedName>
    <definedName name="_xlnm.Print_Area" localSheetId="2">Podsumowanie!$A$1:$C$17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2" i="1"/>
  <c r="I33" i="1"/>
  <c r="I24" i="1"/>
  <c r="I25" i="1"/>
  <c r="I26" i="1"/>
  <c r="N1" i="4"/>
  <c r="C1" i="2" s="1"/>
  <c r="I41" i="1"/>
  <c r="B11" i="4" l="1"/>
  <c r="B10" i="4"/>
  <c r="B9" i="4"/>
  <c r="B8" i="4"/>
  <c r="B10" i="2"/>
  <c r="B9" i="2"/>
  <c r="B8" i="2"/>
  <c r="B7" i="2"/>
  <c r="I52" i="1" l="1"/>
  <c r="I51" i="1"/>
  <c r="I47" i="1"/>
  <c r="I49" i="1"/>
  <c r="I48" i="1"/>
  <c r="I34" i="1"/>
  <c r="I30" i="1"/>
  <c r="I29" i="1"/>
  <c r="I27" i="1"/>
  <c r="I23" i="1"/>
  <c r="I22" i="1"/>
  <c r="I37" i="1"/>
  <c r="I36" i="1"/>
  <c r="I15" i="1"/>
  <c r="I11" i="1"/>
  <c r="I12" i="1"/>
  <c r="I13" i="1"/>
  <c r="I14" i="1"/>
  <c r="I10" i="1"/>
  <c r="I40" i="1"/>
  <c r="I18" i="1"/>
  <c r="I17" i="1"/>
  <c r="I42" i="1" l="1"/>
  <c r="I50" i="1"/>
  <c r="I53" i="1" s="1"/>
  <c r="I16" i="1"/>
  <c r="I19" i="1" s="1"/>
  <c r="C7" i="2" s="1"/>
  <c r="I35" i="1"/>
  <c r="I38" i="1" s="1"/>
  <c r="C8" i="2" s="1"/>
  <c r="I45" i="1" l="1"/>
  <c r="I54" i="1" s="1"/>
  <c r="C9" i="2"/>
  <c r="C10" i="2"/>
  <c r="C11" i="2" l="1"/>
</calcChain>
</file>

<file path=xl/sharedStrings.xml><?xml version="1.0" encoding="utf-8"?>
<sst xmlns="http://schemas.openxmlformats.org/spreadsheetml/2006/main" count="126" uniqueCount="102">
  <si>
    <t>ILOŚĆ</t>
  </si>
  <si>
    <t>CENA JEDN.</t>
  </si>
  <si>
    <t>kpl</t>
  </si>
  <si>
    <t xml:space="preserve">WARTOŚĆ </t>
  </si>
  <si>
    <t xml:space="preserve">WARTOŚĆ OFERTY </t>
  </si>
  <si>
    <t xml:space="preserve">kolumny pomocnicze dla Oferenta do kalkulacji wartości oferty (niewiążące) </t>
  </si>
  <si>
    <t>2</t>
  </si>
  <si>
    <t>1.1</t>
  </si>
  <si>
    <t>1.2</t>
  </si>
  <si>
    <t>1.3</t>
  </si>
  <si>
    <t>1.4</t>
  </si>
  <si>
    <t>1.5</t>
  </si>
  <si>
    <t>1</t>
  </si>
  <si>
    <t>2.1</t>
  </si>
  <si>
    <t>2.2</t>
  </si>
  <si>
    <t>3.1</t>
  </si>
  <si>
    <t>3.2</t>
  </si>
  <si>
    <t>szt.</t>
  </si>
  <si>
    <t>4.1</t>
  </si>
  <si>
    <t>4.2</t>
  </si>
  <si>
    <t>3</t>
  </si>
  <si>
    <t>4</t>
  </si>
  <si>
    <t>kpl.</t>
  </si>
  <si>
    <t>cena</t>
  </si>
  <si>
    <t>ilość</t>
  </si>
  <si>
    <t>wartość częściowa</t>
  </si>
  <si>
    <t>UWAGI OFERENTA</t>
  </si>
  <si>
    <t>UWAGI OFERENTA DO KOSZTORYSU (OGÓLNE)</t>
  </si>
  <si>
    <t xml:space="preserve">Miejsce i data sporządzenia: </t>
  </si>
  <si>
    <t>J/M</t>
  </si>
  <si>
    <t xml:space="preserve">Etap </t>
  </si>
  <si>
    <t>Poz.</t>
  </si>
  <si>
    <t xml:space="preserve">Razem </t>
  </si>
  <si>
    <t xml:space="preserve">Łącznie </t>
  </si>
  <si>
    <t xml:space="preserve">Treść przenieść / skopiować do formularza Oferty. 
Przed przeniesieniem należy zweryfikować zgodność. </t>
  </si>
  <si>
    <t xml:space="preserve">Miejsce i data sporządzenia kosztorysu: </t>
  </si>
  <si>
    <t xml:space="preserve">Data ostatniej aktualizacji:  </t>
  </si>
  <si>
    <t xml:space="preserve">Czytelny podpis Oferenta 
(imię i nazwisko w przypadku opatrzenia podpisem elektronicznym): </t>
  </si>
  <si>
    <r>
      <t xml:space="preserve">do Oferty z dnia </t>
    </r>
    <r>
      <rPr>
        <b/>
        <sz val="12"/>
        <color rgb="FFFF0000"/>
        <rFont val="Calibri Light"/>
        <family val="2"/>
        <charset val="238"/>
        <scheme val="major"/>
      </rPr>
      <t>...</t>
    </r>
  </si>
  <si>
    <t xml:space="preserve">Załącznik nr 1a </t>
  </si>
  <si>
    <t xml:space="preserve">Załącznik nr 1b </t>
  </si>
  <si>
    <t xml:space="preserve">HARMONOGRAM REALIZACJI ZAMÓWIENIA - WYKRES GANTTA </t>
  </si>
  <si>
    <t xml:space="preserve">Miejsce i data sporządzenia harmonogramu: </t>
  </si>
  <si>
    <t xml:space="preserve">Uwagi </t>
  </si>
  <si>
    <r>
      <t xml:space="preserve">Czytelny podpis Oferenta 
</t>
    </r>
    <r>
      <rPr>
        <b/>
        <sz val="9"/>
        <color theme="1"/>
        <rFont val="Calibri Light"/>
        <family val="2"/>
        <charset val="238"/>
        <scheme val="major"/>
      </rPr>
      <t xml:space="preserve">(imię i nazwisko w przypadku opatrzenia podpisem elektronicznym): </t>
    </r>
  </si>
  <si>
    <r>
      <t xml:space="preserve">Czytelny podpis Oferenta 
</t>
    </r>
    <r>
      <rPr>
        <b/>
        <sz val="8"/>
        <color theme="1"/>
        <rFont val="Calibri Light"/>
        <family val="2"/>
        <charset val="238"/>
        <scheme val="major"/>
      </rPr>
      <t xml:space="preserve">(imię i nazwisko w przypadku opatrzenia podpisem elektronicznym): </t>
    </r>
  </si>
  <si>
    <t>Lp.</t>
  </si>
  <si>
    <t xml:space="preserve">PODSUMOWANIE - TABELA ELEMENTÓW SCALONYCH </t>
  </si>
  <si>
    <t>SZCZEGÓŁOWY KOSZTORYS REALIZACJI ZAMÓWIENIA</t>
  </si>
  <si>
    <t>UWAGI OFERENTA DO HARMONOGRAMU (OGÓLNE)</t>
  </si>
  <si>
    <t xml:space="preserve">ZADANIE 1 - WYKONANIE PRZEBUDOWY LINII ENERGETYCZNEJ </t>
  </si>
  <si>
    <t>…</t>
  </si>
  <si>
    <t>kalkulacja własna Wykonawcy</t>
  </si>
  <si>
    <t>KOSZTY POŚREDNIE: Koszty ogólne wykonawcy budowy, obsługi budowy i nadzoru dla zadania 1</t>
  </si>
  <si>
    <t>KOSZTY POŚREDNIE: 
Dokumentacja powykonawcza zadania 1</t>
  </si>
  <si>
    <t>RAZEM KOSZTY CAŁKOWITE ZADANIA 1</t>
  </si>
  <si>
    <t>RAZEM KOSZTY BEZPOŚREDNIE ZADANIA 1</t>
  </si>
  <si>
    <t xml:space="preserve">ZADANIE 2 - WYKONANIE PRZYŁĄCZA ENERGETYCZNEGO DO ZASILANIA ZAKŁADU </t>
  </si>
  <si>
    <t xml:space="preserve">w razie potrzeby dodać wiersze </t>
  </si>
  <si>
    <t xml:space="preserve">ZADANIE / PRZEDMIOT </t>
  </si>
  <si>
    <t>RAZEM KOSZTY BEZPOŚREDNIE ZADANIA 2</t>
  </si>
  <si>
    <t>KOSZTY POŚREDNIE: Koszty ogólne wykonawcy budowy, obsługi budowy i nadzoru dla zadania 2</t>
  </si>
  <si>
    <t>ZADANIE 3 - DOSTAWA TRANSFORMATORA DO UKŁADU ZASILANIA ZAKŁADU</t>
  </si>
  <si>
    <r>
      <t xml:space="preserve">KOSZTY POŚREDNIE: Koszty ogólne </t>
    </r>
    <r>
      <rPr>
        <b/>
        <sz val="10"/>
        <color rgb="FFFF0000"/>
        <rFont val="Calibri Light"/>
        <family val="2"/>
        <charset val="238"/>
        <scheme val="major"/>
      </rPr>
      <t>- nie dotyczy (koszty instalacji należy uwzględnić w zadaniu 2)</t>
    </r>
  </si>
  <si>
    <t>RAZEM KOSZTY BEZPOŚREDNIE ZADANIA 3</t>
  </si>
  <si>
    <t xml:space="preserve">Koszt urządzenia </t>
  </si>
  <si>
    <t xml:space="preserve">Koszt dostawy / transportu i inne koszty poboczne </t>
  </si>
  <si>
    <t>RAZEM KOSZTY CAŁKOWITE ZADANIA 4</t>
  </si>
  <si>
    <t>ŁĄCZNIE ZADANIA 1 - 4</t>
  </si>
  <si>
    <t>ZADANIE 4 - WYKONANIE IWR UKŁADU ZASILANIA ZAKŁADU PRODUKCYJNEGO</t>
  </si>
  <si>
    <t>RAZEM KOSZTY CAŁKOWITE ZADANIA 3</t>
  </si>
  <si>
    <t>RAZEM KOSZTY CAŁKOWITE ZADANIA 2</t>
  </si>
  <si>
    <t>Załącznik 1c</t>
  </si>
  <si>
    <t xml:space="preserve">Zadanie  \   Tydzień </t>
  </si>
  <si>
    <r>
      <rPr>
        <b/>
        <sz val="11"/>
        <color theme="1"/>
        <rFont val="Calibri"/>
        <family val="2"/>
        <charset val="238"/>
        <scheme val="minor"/>
      </rPr>
      <t xml:space="preserve">Deklaruję następujący harmonogram wykonania prac: </t>
    </r>
    <r>
      <rPr>
        <i/>
        <sz val="11"/>
        <color theme="1"/>
        <rFont val="Calibri"/>
        <family val="2"/>
        <charset val="238"/>
        <scheme val="minor"/>
      </rPr>
      <t xml:space="preserve">
Należy zadeklarować okres realizacji technicznej, bez czynności dopuszczania do użytkowania pamiętając, iż dopuszczenie do użytkowania stanowi element zamówienia i winno być zrealizowane w terminie określonym w ogoszeniu o zamówieniu (zapytaniu ofertowym). </t>
    </r>
  </si>
  <si>
    <t>1.a</t>
  </si>
  <si>
    <t>1.b</t>
  </si>
  <si>
    <t>2.a</t>
  </si>
  <si>
    <t>2.b</t>
  </si>
  <si>
    <t>3.a</t>
  </si>
  <si>
    <t>3.b</t>
  </si>
  <si>
    <t>4.a</t>
  </si>
  <si>
    <t>4.b</t>
  </si>
  <si>
    <t>RAZEM KOSZTY BEZPOŚREDNIE ZADANIA 4</t>
  </si>
  <si>
    <r>
      <t xml:space="preserve">KOSZTY POŚREDNIE: Koszty ogólne </t>
    </r>
    <r>
      <rPr>
        <b/>
        <sz val="10"/>
        <color rgb="FFFF0000"/>
        <rFont val="Calibri Light"/>
        <family val="2"/>
        <charset val="238"/>
        <scheme val="major"/>
      </rPr>
      <t xml:space="preserve">- nie dotyczy </t>
    </r>
  </si>
  <si>
    <r>
      <t xml:space="preserve">KOSZTY POŚREDNIE: Dokumentacja powykonawcza - </t>
    </r>
    <r>
      <rPr>
        <b/>
        <sz val="10"/>
        <color rgb="FFFF0000"/>
        <rFont val="Calibri Light"/>
        <family val="2"/>
        <charset val="238"/>
        <scheme val="major"/>
      </rPr>
      <t xml:space="preserve">nie dotyczy </t>
    </r>
  </si>
  <si>
    <r>
      <t xml:space="preserve">KOSZTY POŚREDNIE: Dokumentacja powykonawcza - </t>
    </r>
    <r>
      <rPr>
        <b/>
        <sz val="10"/>
        <color rgb="FFFF0000"/>
        <rFont val="Calibri Light"/>
        <family val="2"/>
        <charset val="238"/>
        <scheme val="major"/>
      </rPr>
      <t>nie dotyczy (koszty należy uwzględnić w zadaniu 2)</t>
    </r>
  </si>
  <si>
    <t>KOSZTY POŚREDNIE: Dokumentacja powykonawcza zadania 2</t>
  </si>
  <si>
    <r>
      <rPr>
        <b/>
        <sz val="9"/>
        <color theme="1"/>
        <rFont val="Calibri Light"/>
        <family val="2"/>
        <charset val="238"/>
        <scheme val="major"/>
      </rPr>
      <t xml:space="preserve">Objaśnienia dla Oferenta: </t>
    </r>
    <r>
      <rPr>
        <sz val="9"/>
        <color theme="1"/>
        <rFont val="Calibri Light"/>
        <family val="2"/>
        <charset val="238"/>
        <scheme val="major"/>
      </rPr>
      <t xml:space="preserve">
- należy wpisać cenę jednostkową w kol. H oraz zweryfikować prawidłowość obliczeń; 
- do zadań związanych z robotami budowlanymi należy przyporządkować również koszty pośrednie, związane z zarządaniem, obsługą procesu budowy, w tym zapewnienieniem ewentualnej infrastruktury dla pracowników, kosztów wywozu odpadów oraz koszty nadzoru (kierownika budowy) itp i umieścić ich ryczałtową wartość w kolumnie H.  
- w przypadku realizacji robót zamiennych lub zmian umowy, do rozliczeń będą brane dane z kolumn F-G-H-I, a wartości będą rozliczane proporcjonalnie; 
- uwagi zamieszczone w kolumnie J nie mogą ograniczać zakresu wykonanej pracy albo definiować prac częściowych lub wariantowych; 
- przy wydruku załącznika do Oferty, należy wydrukować kolumny A-B i F-J. Kolumny C-D-E mają charakter pomocniczy dla Oferenta na potrzeby kalkulacji wartości.  W przypadku załączenia do oferty wydruku (skanu), należy również załączyć niniejszy arkusz (w wersji edytowalnej); 
- dodając wiersze naley zweryfikować sumy cząstkowe (za poszczególne zadania / etapy);
- podsumowanie (z kolejnego arkusza) naeży przenieść do Oferty. Dla Oferenta wiążąca jest końcowa cena ofertowa.  
</t>
    </r>
    <r>
      <rPr>
        <i/>
        <sz val="9"/>
        <color theme="1"/>
        <rFont val="Calibri Light"/>
        <family val="2"/>
        <charset val="238"/>
        <scheme val="major"/>
      </rPr>
      <t xml:space="preserve">
Kosztorys można również przedstawić za pomocą własnego oprogramowania bądź przenieść dane z kalkulacji własnej w odpowiednie miejsca niniejszego dokumentu. W takim przypadku należy dołączyć dokument źródłowy. Kalkulacja włąsna musi mieć wyodrębnione zadania tak, jak wskazano w niniejszym zapytaniu (ogłoszeniu o zamówieniu).</t>
    </r>
  </si>
  <si>
    <t>2.2.1</t>
  </si>
  <si>
    <t>2.2.2</t>
  </si>
  <si>
    <t>2.1.1</t>
  </si>
  <si>
    <t>2.1.2</t>
  </si>
  <si>
    <t xml:space="preserve">Przyłącze - stacja transformatorowa </t>
  </si>
  <si>
    <t xml:space="preserve">Przyłącze - infrastruktura sieciowa </t>
  </si>
  <si>
    <t>2.1.3</t>
  </si>
  <si>
    <t>2.1.4</t>
  </si>
  <si>
    <t>2.1.5</t>
  </si>
  <si>
    <t>2.2.3</t>
  </si>
  <si>
    <t>2.2.4</t>
  </si>
  <si>
    <t>2.2.5</t>
  </si>
  <si>
    <t>Załącznik nr 2.2 do Zapytania ofertowego 01/06/2023 z dnia 28.06.2023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</si>
</sst>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i/>
      <sz val="9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 Light"/>
      <family val="2"/>
      <charset val="238"/>
      <scheme val="major"/>
    </font>
    <font>
      <b/>
      <i/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b/>
      <i/>
      <sz val="10"/>
      <color rgb="FFFF0000"/>
      <name val="Calibri Light"/>
      <family val="2"/>
      <charset val="238"/>
      <scheme val="major"/>
    </font>
    <font>
      <i/>
      <sz val="11"/>
      <color rgb="FF7030A0"/>
      <name val="Calibri Light"/>
      <family val="2"/>
      <charset val="238"/>
      <scheme val="major"/>
    </font>
    <font>
      <b/>
      <i/>
      <sz val="11"/>
      <color rgb="FF7030A0"/>
      <name val="Calibri Light"/>
      <family val="2"/>
      <charset val="238"/>
      <scheme val="major"/>
    </font>
    <font>
      <sz val="10"/>
      <color rgb="FF7030A0"/>
      <name val="Calibri Light"/>
      <family val="2"/>
      <charset val="238"/>
      <scheme val="major"/>
    </font>
    <font>
      <sz val="11"/>
      <color rgb="FF7030A0"/>
      <name val="Calibri Light"/>
      <family val="2"/>
      <charset val="238"/>
      <scheme val="major"/>
    </font>
    <font>
      <b/>
      <sz val="11"/>
      <color rgb="FF7030A0"/>
      <name val="Calibri Light"/>
      <family val="2"/>
      <charset val="238"/>
      <scheme val="major"/>
    </font>
    <font>
      <b/>
      <sz val="10"/>
      <color rgb="FF7030A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sz val="12"/>
      <color rgb="FF7030A0"/>
      <name val="Calibri Light"/>
      <family val="2"/>
      <charset val="238"/>
      <scheme val="maj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 Light"/>
      <family val="2"/>
      <charset val="238"/>
      <scheme val="maj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  <scheme val="major"/>
    </font>
    <font>
      <b/>
      <i/>
      <sz val="10"/>
      <color theme="1"/>
      <name val="Calibri Light"/>
      <family val="2"/>
      <charset val="238"/>
      <scheme val="major"/>
    </font>
    <font>
      <b/>
      <i/>
      <sz val="11"/>
      <color theme="1"/>
      <name val="Calibri"/>
      <family val="2"/>
      <charset val="238"/>
      <scheme val="minor"/>
    </font>
    <font>
      <b/>
      <sz val="10"/>
      <color rgb="FFFF0000"/>
      <name val="Calibri Light"/>
      <family val="2"/>
      <charset val="238"/>
      <scheme val="major"/>
    </font>
    <font>
      <sz val="10"/>
      <color theme="0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49" fontId="8" fillId="0" borderId="6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49" fontId="8" fillId="5" borderId="5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horizontal="center" vertical="center" wrapText="1"/>
    </xf>
    <xf numFmtId="49" fontId="9" fillId="5" borderId="15" xfId="0" applyNumberFormat="1" applyFont="1" applyFill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9" fontId="14" fillId="6" borderId="5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4" fontId="13" fillId="2" borderId="14" xfId="0" applyNumberFormat="1" applyFont="1" applyFill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164" fontId="13" fillId="2" borderId="15" xfId="0" applyNumberFormat="1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 vertical="center" wrapText="1"/>
    </xf>
    <xf numFmtId="10" fontId="12" fillId="7" borderId="3" xfId="0" applyNumberFormat="1" applyFont="1" applyFill="1" applyBorder="1" applyAlignment="1">
      <alignment horizontal="center" vertical="center"/>
    </xf>
    <xf numFmtId="49" fontId="13" fillId="7" borderId="2" xfId="0" applyNumberFormat="1" applyFont="1" applyFill="1" applyBorder="1" applyAlignment="1">
      <alignment vertical="center" wrapText="1"/>
    </xf>
    <xf numFmtId="164" fontId="13" fillId="6" borderId="13" xfId="0" applyNumberFormat="1" applyFont="1" applyFill="1" applyBorder="1" applyAlignment="1">
      <alignment horizontal="right" vertical="center" wrapText="1"/>
    </xf>
    <xf numFmtId="4" fontId="3" fillId="9" borderId="11" xfId="0" applyNumberFormat="1" applyFont="1" applyFill="1" applyBorder="1" applyAlignment="1">
      <alignment horizontal="center" vertical="center" wrapText="1"/>
    </xf>
    <xf numFmtId="49" fontId="3" fillId="9" borderId="12" xfId="0" applyNumberFormat="1" applyFont="1" applyFill="1" applyBorder="1" applyAlignment="1">
      <alignment horizontal="center" vertical="center" wrapText="1"/>
    </xf>
    <xf numFmtId="164" fontId="3" fillId="9" borderId="12" xfId="0" applyNumberFormat="1" applyFont="1" applyFill="1" applyBorder="1" applyAlignment="1">
      <alignment horizontal="center" vertical="center" wrapText="1"/>
    </xf>
    <xf numFmtId="4" fontId="13" fillId="9" borderId="11" xfId="0" applyNumberFormat="1" applyFont="1" applyFill="1" applyBorder="1" applyAlignment="1">
      <alignment horizontal="center" vertical="center" wrapText="1"/>
    </xf>
    <xf numFmtId="49" fontId="13" fillId="9" borderId="12" xfId="0" applyNumberFormat="1" applyFont="1" applyFill="1" applyBorder="1" applyAlignment="1">
      <alignment horizontal="center" vertical="center" wrapText="1"/>
    </xf>
    <xf numFmtId="164" fontId="13" fillId="9" borderId="12" xfId="0" applyNumberFormat="1" applyFont="1" applyFill="1" applyBorder="1" applyAlignment="1">
      <alignment horizontal="center" vertical="center" wrapText="1"/>
    </xf>
    <xf numFmtId="8" fontId="11" fillId="9" borderId="5" xfId="0" applyNumberFormat="1" applyFont="1" applyFill="1" applyBorder="1" applyAlignment="1">
      <alignment horizontal="center" vertical="center" wrapText="1"/>
    </xf>
    <xf numFmtId="8" fontId="12" fillId="9" borderId="5" xfId="0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4" fontId="3" fillId="9" borderId="14" xfId="0" applyNumberFormat="1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center" vertical="center" wrapText="1"/>
    </xf>
    <xf numFmtId="164" fontId="3" fillId="9" borderId="15" xfId="0" applyNumberFormat="1" applyFont="1" applyFill="1" applyBorder="1" applyAlignment="1">
      <alignment horizontal="center" vertical="center" wrapText="1"/>
    </xf>
    <xf numFmtId="8" fontId="11" fillId="9" borderId="2" xfId="0" applyNumberFormat="1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8" fontId="19" fillId="5" borderId="13" xfId="0" applyNumberFormat="1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8" fontId="20" fillId="6" borderId="13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8" fontId="18" fillId="0" borderId="10" xfId="0" applyNumberFormat="1" applyFont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8" fontId="19" fillId="5" borderId="16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13" fillId="5" borderId="13" xfId="0" applyNumberFormat="1" applyFont="1" applyFill="1" applyBorder="1" applyAlignment="1">
      <alignment horizontal="right" vertical="center" wrapText="1"/>
    </xf>
    <xf numFmtId="164" fontId="8" fillId="5" borderId="16" xfId="0" applyNumberFormat="1" applyFont="1" applyFill="1" applyBorder="1" applyAlignment="1">
      <alignment horizontal="right" vertical="center" wrapText="1"/>
    </xf>
    <xf numFmtId="164" fontId="13" fillId="5" borderId="16" xfId="0" applyNumberFormat="1" applyFont="1" applyFill="1" applyBorder="1" applyAlignment="1">
      <alignment horizontal="right" vertical="center" wrapText="1"/>
    </xf>
    <xf numFmtId="49" fontId="23" fillId="10" borderId="5" xfId="0" applyNumberFormat="1" applyFont="1" applyFill="1" applyBorder="1" applyAlignment="1">
      <alignment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4" fillId="10" borderId="12" xfId="0" applyFont="1" applyFill="1" applyBorder="1" applyAlignment="1">
      <alignment horizontal="center" vertical="center" wrapText="1"/>
    </xf>
    <xf numFmtId="8" fontId="24" fillId="10" borderId="13" xfId="0" applyNumberFormat="1" applyFont="1" applyFill="1" applyBorder="1" applyAlignment="1">
      <alignment horizontal="center" vertical="center" wrapText="1"/>
    </xf>
    <xf numFmtId="164" fontId="22" fillId="10" borderId="13" xfId="0" applyNumberFormat="1" applyFont="1" applyFill="1" applyBorder="1" applyAlignment="1">
      <alignment horizontal="right" vertical="center" wrapText="1"/>
    </xf>
    <xf numFmtId="4" fontId="22" fillId="4" borderId="11" xfId="0" applyNumberFormat="1" applyFont="1" applyFill="1" applyBorder="1" applyAlignment="1">
      <alignment horizontal="center" vertical="center" wrapText="1"/>
    </xf>
    <xf numFmtId="49" fontId="22" fillId="4" borderId="12" xfId="0" applyNumberFormat="1" applyFont="1" applyFill="1" applyBorder="1" applyAlignment="1">
      <alignment horizontal="center" vertical="center" wrapText="1"/>
    </xf>
    <xf numFmtId="164" fontId="22" fillId="4" borderId="12" xfId="0" applyNumberFormat="1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22" fillId="4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8" borderId="17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164" fontId="9" fillId="11" borderId="15" xfId="0" applyNumberFormat="1" applyFont="1" applyFill="1" applyBorder="1" applyAlignment="1">
      <alignment horizontal="center" vertical="center" wrapText="1"/>
    </xf>
    <xf numFmtId="49" fontId="4" fillId="12" borderId="16" xfId="0" applyNumberFormat="1" applyFont="1" applyFill="1" applyBorder="1" applyAlignment="1">
      <alignment horizontal="right" vertical="center" wrapText="1"/>
    </xf>
    <xf numFmtId="49" fontId="14" fillId="5" borderId="2" xfId="0" applyNumberFormat="1" applyFont="1" applyFill="1" applyBorder="1" applyAlignment="1">
      <alignment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vertical="center"/>
    </xf>
    <xf numFmtId="49" fontId="8" fillId="8" borderId="17" xfId="0" applyNumberFormat="1" applyFont="1" applyFill="1" applyBorder="1" applyAlignment="1">
      <alignment horizontal="right" vertical="center" wrapText="1"/>
    </xf>
    <xf numFmtId="49" fontId="8" fillId="8" borderId="29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19" xfId="0" applyFont="1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30" fillId="0" borderId="2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10" fontId="12" fillId="7" borderId="3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vertical="center"/>
    </xf>
    <xf numFmtId="49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0" fontId="12" fillId="7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 wrapText="1"/>
    </xf>
    <xf numFmtId="164" fontId="8" fillId="0" borderId="16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15" fillId="0" borderId="2" xfId="0" applyNumberFormat="1" applyFont="1" applyBorder="1" applyAlignment="1">
      <alignment vertical="center" wrapText="1"/>
    </xf>
    <xf numFmtId="164" fontId="35" fillId="4" borderId="15" xfId="0" applyNumberFormat="1" applyFont="1" applyFill="1" applyBorder="1" applyAlignment="1">
      <alignment horizontal="center" vertical="center" wrapText="1"/>
    </xf>
    <xf numFmtId="164" fontId="8" fillId="4" borderId="16" xfId="0" applyNumberFormat="1" applyFont="1" applyFill="1" applyBorder="1" applyAlignment="1">
      <alignment horizontal="right" vertical="center" wrapText="1"/>
    </xf>
    <xf numFmtId="49" fontId="4" fillId="4" borderId="16" xfId="0" applyNumberFormat="1" applyFont="1" applyFill="1" applyBorder="1" applyAlignment="1">
      <alignment horizontal="right" vertical="center" wrapText="1"/>
    </xf>
    <xf numFmtId="4" fontId="9" fillId="4" borderId="14" xfId="0" applyNumberFormat="1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vertical="center" wrapText="1"/>
    </xf>
    <xf numFmtId="49" fontId="21" fillId="0" borderId="15" xfId="0" applyNumberFormat="1" applyFont="1" applyBorder="1" applyAlignment="1">
      <alignment vertical="center" wrapText="1"/>
    </xf>
    <xf numFmtId="49" fontId="21" fillId="0" borderId="16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8" fontId="9" fillId="0" borderId="15" xfId="0" applyNumberFormat="1" applyFont="1" applyBorder="1" applyAlignment="1">
      <alignment horizontal="center" vertical="center" wrapText="1"/>
    </xf>
    <xf numFmtId="8" fontId="8" fillId="0" borderId="16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 wrapText="1"/>
    </xf>
    <xf numFmtId="4" fontId="1" fillId="0" borderId="28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13" fillId="9" borderId="7" xfId="0" applyNumberFormat="1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10" fontId="12" fillId="7" borderId="31" xfId="0" applyNumberFormat="1" applyFont="1" applyFill="1" applyBorder="1" applyAlignment="1">
      <alignment horizontal="center" vertical="center"/>
    </xf>
    <xf numFmtId="10" fontId="12" fillId="7" borderId="31" xfId="0" applyNumberFormat="1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vertical="center" wrapText="1"/>
    </xf>
    <xf numFmtId="49" fontId="32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1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9" fontId="13" fillId="13" borderId="0" xfId="0" applyNumberFormat="1" applyFont="1" applyFill="1" applyAlignment="1">
      <alignment horizontal="center" vertical="center" wrapText="1"/>
    </xf>
    <xf numFmtId="0" fontId="1" fillId="13" borderId="0" xfId="0" applyFont="1" applyFill="1" applyAlignment="1">
      <alignment vertical="center" wrapText="1"/>
    </xf>
    <xf numFmtId="49" fontId="6" fillId="5" borderId="0" xfId="0" applyNumberFormat="1" applyFont="1" applyFill="1" applyAlignment="1">
      <alignment horizontal="left" vertical="center" wrapText="1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9" fontId="22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right" vertical="center"/>
    </xf>
    <xf numFmtId="49" fontId="36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vertical="center" wrapText="1"/>
    </xf>
    <xf numFmtId="0" fontId="2" fillId="8" borderId="30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36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28" fillId="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8" fillId="8" borderId="17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49" fontId="8" fillId="8" borderId="29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="115" zoomScaleNormal="115" workbookViewId="0">
      <selection activeCell="A5" sqref="A5:J5"/>
    </sheetView>
  </sheetViews>
  <sheetFormatPr defaultColWidth="9.1796875" defaultRowHeight="13" x14ac:dyDescent="0.35"/>
  <cols>
    <col min="1" max="1" width="9.453125" style="5" bestFit="1" customWidth="1"/>
    <col min="2" max="2" width="79.26953125" style="3" customWidth="1"/>
    <col min="3" max="5" width="12.1796875" style="75" hidden="1" customWidth="1"/>
    <col min="6" max="6" width="8.54296875" style="4" customWidth="1"/>
    <col min="7" max="7" width="8.54296875" style="5" customWidth="1"/>
    <col min="8" max="8" width="16.81640625" style="6" customWidth="1"/>
    <col min="9" max="9" width="20.26953125" style="59" bestFit="1" customWidth="1"/>
    <col min="10" max="10" width="26.81640625" style="59" customWidth="1"/>
    <col min="11" max="16384" width="9.1796875" style="2"/>
  </cols>
  <sheetData>
    <row r="1" spans="1:10" ht="15" thickBot="1" x14ac:dyDescent="0.4">
      <c r="A1" s="179" t="s">
        <v>101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4.5" x14ac:dyDescent="0.35">
      <c r="A2" s="114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5" x14ac:dyDescent="0.35">
      <c r="A3" s="194" t="s">
        <v>39</v>
      </c>
      <c r="B3" s="195"/>
      <c r="C3" s="195"/>
      <c r="D3" s="195"/>
      <c r="E3" s="195"/>
      <c r="F3" s="195"/>
      <c r="G3" s="195"/>
      <c r="H3" s="195"/>
      <c r="I3" s="89" t="s">
        <v>38</v>
      </c>
    </row>
    <row r="4" spans="1:10" ht="18.5" x14ac:dyDescent="0.35">
      <c r="A4" s="196" t="s">
        <v>48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59.5" customHeight="1" x14ac:dyDescent="0.35">
      <c r="A5" s="187" t="s">
        <v>88</v>
      </c>
      <c r="B5" s="188"/>
      <c r="C5" s="188"/>
      <c r="D5" s="188"/>
      <c r="E5" s="188"/>
      <c r="F5" s="188"/>
      <c r="G5" s="188"/>
      <c r="H5" s="188"/>
      <c r="I5" s="188"/>
      <c r="J5" s="189"/>
    </row>
    <row r="6" spans="1:10" ht="13.5" thickBot="1" x14ac:dyDescent="0.4"/>
    <row r="7" spans="1:10" s="12" customFormat="1" ht="29.5" thickBot="1" x14ac:dyDescent="0.4">
      <c r="A7" s="190" t="s">
        <v>46</v>
      </c>
      <c r="B7" s="190" t="s">
        <v>59</v>
      </c>
      <c r="C7" s="76" t="s">
        <v>23</v>
      </c>
      <c r="D7" s="77" t="s">
        <v>24</v>
      </c>
      <c r="E7" s="78" t="s">
        <v>25</v>
      </c>
      <c r="F7" s="15" t="s">
        <v>0</v>
      </c>
      <c r="G7" s="16" t="s">
        <v>29</v>
      </c>
      <c r="H7" s="17" t="s">
        <v>1</v>
      </c>
      <c r="I7" s="18" t="s">
        <v>3</v>
      </c>
      <c r="J7" s="192" t="s">
        <v>26</v>
      </c>
    </row>
    <row r="8" spans="1:10" s="12" customFormat="1" ht="15" thickBot="1" x14ac:dyDescent="0.4">
      <c r="A8" s="191"/>
      <c r="B8" s="191"/>
      <c r="C8" s="173" t="s">
        <v>5</v>
      </c>
      <c r="D8" s="174"/>
      <c r="E8" s="175"/>
      <c r="F8" s="176" t="s">
        <v>4</v>
      </c>
      <c r="G8" s="177"/>
      <c r="H8" s="177"/>
      <c r="I8" s="178"/>
      <c r="J8" s="193"/>
    </row>
    <row r="9" spans="1:10" s="14" customFormat="1" ht="15" thickBot="1" x14ac:dyDescent="0.4">
      <c r="A9" s="30" t="s">
        <v>12</v>
      </c>
      <c r="B9" s="20" t="s">
        <v>50</v>
      </c>
      <c r="C9" s="35"/>
      <c r="D9" s="36"/>
      <c r="E9" s="37"/>
      <c r="F9" s="19"/>
      <c r="G9" s="19"/>
      <c r="H9" s="19"/>
      <c r="I9" s="19"/>
      <c r="J9" s="130"/>
    </row>
    <row r="10" spans="1:10" ht="13.5" thickBot="1" x14ac:dyDescent="0.4">
      <c r="A10" s="131" t="s">
        <v>7</v>
      </c>
      <c r="B10" s="132" t="s">
        <v>52</v>
      </c>
      <c r="C10" s="133"/>
      <c r="D10" s="134"/>
      <c r="E10" s="135"/>
      <c r="F10" s="136"/>
      <c r="G10" s="137"/>
      <c r="H10" s="138"/>
      <c r="I10" s="139">
        <f t="shared" ref="I10:I15" si="0">H10*F10</f>
        <v>0</v>
      </c>
      <c r="J10" s="140"/>
    </row>
    <row r="11" spans="1:10" ht="13.5" thickBot="1" x14ac:dyDescent="0.4">
      <c r="A11" s="131" t="s">
        <v>8</v>
      </c>
      <c r="B11" s="141"/>
      <c r="C11" s="133"/>
      <c r="D11" s="134"/>
      <c r="E11" s="135"/>
      <c r="F11" s="136"/>
      <c r="G11" s="137"/>
      <c r="H11" s="138"/>
      <c r="I11" s="139">
        <f t="shared" si="0"/>
        <v>0</v>
      </c>
      <c r="J11" s="140"/>
    </row>
    <row r="12" spans="1:10" ht="13.5" thickBot="1" x14ac:dyDescent="0.4">
      <c r="A12" s="131" t="s">
        <v>9</v>
      </c>
      <c r="B12" s="142"/>
      <c r="C12" s="133"/>
      <c r="D12" s="134"/>
      <c r="E12" s="135"/>
      <c r="F12" s="136"/>
      <c r="G12" s="137"/>
      <c r="H12" s="138"/>
      <c r="I12" s="139">
        <f t="shared" si="0"/>
        <v>0</v>
      </c>
      <c r="J12" s="140"/>
    </row>
    <row r="13" spans="1:10" ht="13.5" thickBot="1" x14ac:dyDescent="0.4">
      <c r="A13" s="131" t="s">
        <v>10</v>
      </c>
      <c r="B13" s="142"/>
      <c r="C13" s="133"/>
      <c r="D13" s="134"/>
      <c r="E13" s="135"/>
      <c r="F13" s="136"/>
      <c r="G13" s="137"/>
      <c r="H13" s="138"/>
      <c r="I13" s="139">
        <f t="shared" si="0"/>
        <v>0</v>
      </c>
      <c r="J13" s="140"/>
    </row>
    <row r="14" spans="1:10" ht="13.5" thickBot="1" x14ac:dyDescent="0.4">
      <c r="A14" s="131" t="s">
        <v>11</v>
      </c>
      <c r="B14" s="142"/>
      <c r="C14" s="133"/>
      <c r="D14" s="134"/>
      <c r="E14" s="135"/>
      <c r="F14" s="136"/>
      <c r="G14" s="137"/>
      <c r="H14" s="138"/>
      <c r="I14" s="139">
        <f t="shared" si="0"/>
        <v>0</v>
      </c>
      <c r="J14" s="140"/>
    </row>
    <row r="15" spans="1:10" ht="13.5" thickBot="1" x14ac:dyDescent="0.4">
      <c r="A15" s="131" t="s">
        <v>51</v>
      </c>
      <c r="B15" s="143" t="s">
        <v>58</v>
      </c>
      <c r="C15" s="133"/>
      <c r="D15" s="134"/>
      <c r="E15" s="135"/>
      <c r="F15" s="136"/>
      <c r="G15" s="137"/>
      <c r="H15" s="138"/>
      <c r="I15" s="139">
        <f t="shared" si="0"/>
        <v>0</v>
      </c>
      <c r="J15" s="140"/>
    </row>
    <row r="16" spans="1:10" s="12" customFormat="1" ht="15" thickBot="1" x14ac:dyDescent="0.4">
      <c r="A16" s="73"/>
      <c r="B16" s="84" t="s">
        <v>56</v>
      </c>
      <c r="C16" s="53"/>
      <c r="D16" s="54"/>
      <c r="E16" s="55"/>
      <c r="F16" s="31"/>
      <c r="G16" s="32"/>
      <c r="H16" s="33"/>
      <c r="I16" s="62">
        <f>SUM(I10:I15)</f>
        <v>0</v>
      </c>
      <c r="J16" s="34"/>
    </row>
    <row r="17" spans="1:10" ht="26.5" thickBot="1" x14ac:dyDescent="0.4">
      <c r="A17" s="8" t="s">
        <v>75</v>
      </c>
      <c r="B17" s="7" t="s">
        <v>53</v>
      </c>
      <c r="C17" s="44"/>
      <c r="D17" s="45"/>
      <c r="E17" s="46"/>
      <c r="F17" s="9">
        <v>1</v>
      </c>
      <c r="G17" s="10" t="s">
        <v>2</v>
      </c>
      <c r="H17" s="82"/>
      <c r="I17" s="61">
        <f>H17*F17</f>
        <v>0</v>
      </c>
      <c r="J17" s="83"/>
    </row>
    <row r="18" spans="1:10" ht="26.5" thickBot="1" x14ac:dyDescent="0.4">
      <c r="A18" s="8" t="s">
        <v>76</v>
      </c>
      <c r="B18" s="7" t="s">
        <v>54</v>
      </c>
      <c r="C18" s="44"/>
      <c r="D18" s="45"/>
      <c r="E18" s="46"/>
      <c r="F18" s="9">
        <v>1</v>
      </c>
      <c r="G18" s="10" t="s">
        <v>2</v>
      </c>
      <c r="H18" s="82"/>
      <c r="I18" s="61">
        <f>H18*F18</f>
        <v>0</v>
      </c>
      <c r="J18" s="83"/>
    </row>
    <row r="19" spans="1:10" s="14" customFormat="1" ht="15" thickBot="1" x14ac:dyDescent="0.4">
      <c r="A19" s="72" t="s">
        <v>12</v>
      </c>
      <c r="B19" s="13" t="s">
        <v>55</v>
      </c>
      <c r="C19" s="47"/>
      <c r="D19" s="48"/>
      <c r="E19" s="49"/>
      <c r="F19" s="25"/>
      <c r="G19" s="26"/>
      <c r="H19" s="27"/>
      <c r="I19" s="21">
        <f>SUM(I16:I18)</f>
        <v>0</v>
      </c>
      <c r="J19" s="29"/>
    </row>
    <row r="20" spans="1:10" s="14" customFormat="1" ht="15" thickBot="1" x14ac:dyDescent="0.4">
      <c r="A20" s="30" t="s">
        <v>6</v>
      </c>
      <c r="B20" s="20" t="s">
        <v>57</v>
      </c>
      <c r="C20" s="35"/>
      <c r="D20" s="36"/>
      <c r="E20" s="37"/>
      <c r="F20" s="19"/>
      <c r="G20" s="19"/>
      <c r="H20" s="19"/>
      <c r="I20" s="19"/>
      <c r="J20" s="113"/>
    </row>
    <row r="21" spans="1:10" s="14" customFormat="1" ht="15" thickBot="1" x14ac:dyDescent="0.4">
      <c r="A21" s="163" t="s">
        <v>13</v>
      </c>
      <c r="B21" s="20" t="s">
        <v>94</v>
      </c>
      <c r="C21" s="164"/>
      <c r="D21" s="165"/>
      <c r="E21" s="166"/>
      <c r="F21" s="167"/>
      <c r="G21" s="167"/>
      <c r="H21" s="167"/>
      <c r="I21" s="167"/>
      <c r="J21" s="168"/>
    </row>
    <row r="22" spans="1:10" ht="13.5" thickBot="1" x14ac:dyDescent="0.4">
      <c r="A22" s="116" t="s">
        <v>91</v>
      </c>
      <c r="B22" s="132" t="s">
        <v>52</v>
      </c>
      <c r="C22" s="38"/>
      <c r="D22" s="39"/>
      <c r="E22" s="40"/>
      <c r="F22" s="117"/>
      <c r="G22" s="118"/>
      <c r="H22" s="119"/>
      <c r="I22" s="120">
        <f t="shared" ref="I22:I34" si="1">H22*F22</f>
        <v>0</v>
      </c>
      <c r="J22" s="121"/>
    </row>
    <row r="23" spans="1:10" ht="13.5" thickBot="1" x14ac:dyDescent="0.4">
      <c r="A23" s="116" t="s">
        <v>92</v>
      </c>
      <c r="B23" s="141"/>
      <c r="C23" s="38"/>
      <c r="D23" s="39"/>
      <c r="E23" s="40"/>
      <c r="F23" s="117"/>
      <c r="G23" s="118"/>
      <c r="H23" s="119"/>
      <c r="I23" s="120">
        <f t="shared" si="1"/>
        <v>0</v>
      </c>
      <c r="J23" s="121"/>
    </row>
    <row r="24" spans="1:10" ht="13.5" thickBot="1" x14ac:dyDescent="0.4">
      <c r="A24" s="116" t="s">
        <v>95</v>
      </c>
      <c r="B24" s="142"/>
      <c r="C24" s="38"/>
      <c r="D24" s="39"/>
      <c r="E24" s="40"/>
      <c r="F24" s="117"/>
      <c r="G24" s="118"/>
      <c r="H24" s="119"/>
      <c r="I24" s="120">
        <f t="shared" si="1"/>
        <v>0</v>
      </c>
      <c r="J24" s="121"/>
    </row>
    <row r="25" spans="1:10" ht="13.5" thickBot="1" x14ac:dyDescent="0.4">
      <c r="A25" s="116" t="s">
        <v>96</v>
      </c>
      <c r="B25" s="142"/>
      <c r="C25" s="38"/>
      <c r="D25" s="39"/>
      <c r="E25" s="40"/>
      <c r="F25" s="117"/>
      <c r="G25" s="118"/>
      <c r="H25" s="119"/>
      <c r="I25" s="120">
        <f t="shared" si="1"/>
        <v>0</v>
      </c>
      <c r="J25" s="121"/>
    </row>
    <row r="26" spans="1:10" ht="13.5" thickBot="1" x14ac:dyDescent="0.4">
      <c r="A26" s="116" t="s">
        <v>97</v>
      </c>
      <c r="B26" s="142"/>
      <c r="C26" s="38"/>
      <c r="D26" s="39"/>
      <c r="E26" s="40"/>
      <c r="F26" s="117"/>
      <c r="G26" s="118"/>
      <c r="H26" s="119"/>
      <c r="I26" s="120">
        <f t="shared" si="1"/>
        <v>0</v>
      </c>
      <c r="J26" s="121"/>
    </row>
    <row r="27" spans="1:10" ht="13.5" thickBot="1" x14ac:dyDescent="0.4">
      <c r="A27" s="116" t="s">
        <v>51</v>
      </c>
      <c r="B27" s="143" t="s">
        <v>58</v>
      </c>
      <c r="C27" s="38"/>
      <c r="D27" s="39"/>
      <c r="E27" s="40"/>
      <c r="F27" s="117"/>
      <c r="G27" s="118"/>
      <c r="H27" s="119"/>
      <c r="I27" s="125">
        <f t="shared" si="1"/>
        <v>0</v>
      </c>
      <c r="J27" s="123"/>
    </row>
    <row r="28" spans="1:10" s="14" customFormat="1" ht="15" thickBot="1" x14ac:dyDescent="0.4">
      <c r="A28" s="163" t="s">
        <v>14</v>
      </c>
      <c r="B28" s="20" t="s">
        <v>93</v>
      </c>
      <c r="C28" s="164"/>
      <c r="D28" s="165"/>
      <c r="E28" s="166"/>
      <c r="F28" s="167"/>
      <c r="G28" s="167"/>
      <c r="H28" s="167"/>
      <c r="I28" s="167"/>
      <c r="J28" s="168"/>
    </row>
    <row r="29" spans="1:10" ht="13.5" thickBot="1" x14ac:dyDescent="0.4">
      <c r="A29" s="116" t="s">
        <v>89</v>
      </c>
      <c r="B29" s="132" t="s">
        <v>52</v>
      </c>
      <c r="C29" s="38"/>
      <c r="D29" s="39"/>
      <c r="E29" s="40"/>
      <c r="F29" s="117"/>
      <c r="G29" s="118"/>
      <c r="H29" s="122"/>
      <c r="I29" s="125">
        <f t="shared" si="1"/>
        <v>0</v>
      </c>
      <c r="J29" s="123"/>
    </row>
    <row r="30" spans="1:10" ht="13.5" thickBot="1" x14ac:dyDescent="0.4">
      <c r="A30" s="116" t="s">
        <v>90</v>
      </c>
      <c r="B30" s="142"/>
      <c r="C30" s="38"/>
      <c r="D30" s="39"/>
      <c r="E30" s="40"/>
      <c r="F30" s="117"/>
      <c r="G30" s="118"/>
      <c r="H30" s="122"/>
      <c r="I30" s="125">
        <f t="shared" si="1"/>
        <v>0</v>
      </c>
      <c r="J30" s="123"/>
    </row>
    <row r="31" spans="1:10" ht="13.5" thickBot="1" x14ac:dyDescent="0.4">
      <c r="A31" s="116" t="s">
        <v>98</v>
      </c>
      <c r="B31" s="142"/>
      <c r="C31" s="38"/>
      <c r="D31" s="39"/>
      <c r="E31" s="40"/>
      <c r="F31" s="117"/>
      <c r="G31" s="118"/>
      <c r="H31" s="122"/>
      <c r="I31" s="125">
        <f t="shared" si="1"/>
        <v>0</v>
      </c>
      <c r="J31" s="123"/>
    </row>
    <row r="32" spans="1:10" ht="13.5" thickBot="1" x14ac:dyDescent="0.4">
      <c r="A32" s="116" t="s">
        <v>99</v>
      </c>
      <c r="B32" s="142"/>
      <c r="C32" s="38"/>
      <c r="D32" s="39"/>
      <c r="E32" s="40"/>
      <c r="F32" s="117"/>
      <c r="G32" s="118"/>
      <c r="H32" s="122"/>
      <c r="I32" s="125">
        <f t="shared" si="1"/>
        <v>0</v>
      </c>
      <c r="J32" s="123"/>
    </row>
    <row r="33" spans="1:10" ht="13.5" thickBot="1" x14ac:dyDescent="0.4">
      <c r="A33" s="116" t="s">
        <v>100</v>
      </c>
      <c r="B33" s="142"/>
      <c r="C33" s="38"/>
      <c r="D33" s="39"/>
      <c r="E33" s="40"/>
      <c r="F33" s="117"/>
      <c r="G33" s="118"/>
      <c r="H33" s="122"/>
      <c r="I33" s="125">
        <f t="shared" si="1"/>
        <v>0</v>
      </c>
      <c r="J33" s="123"/>
    </row>
    <row r="34" spans="1:10" ht="13.5" thickBot="1" x14ac:dyDescent="0.4">
      <c r="A34" s="116" t="s">
        <v>51</v>
      </c>
      <c r="B34" s="143" t="s">
        <v>58</v>
      </c>
      <c r="C34" s="50"/>
      <c r="D34" s="51"/>
      <c r="E34" s="52"/>
      <c r="F34" s="117"/>
      <c r="G34" s="126"/>
      <c r="H34" s="126"/>
      <c r="I34" s="125">
        <f t="shared" si="1"/>
        <v>0</v>
      </c>
      <c r="J34" s="123"/>
    </row>
    <row r="35" spans="1:10" s="12" customFormat="1" ht="15" thickBot="1" x14ac:dyDescent="0.4">
      <c r="A35" s="71"/>
      <c r="B35" s="11" t="s">
        <v>60</v>
      </c>
      <c r="C35" s="41"/>
      <c r="D35" s="42"/>
      <c r="E35" s="43"/>
      <c r="F35" s="22"/>
      <c r="G35" s="23"/>
      <c r="H35" s="24"/>
      <c r="I35" s="60">
        <f>SUM(I22:I34)</f>
        <v>0</v>
      </c>
      <c r="J35" s="28"/>
    </row>
    <row r="36" spans="1:10" ht="26.5" thickBot="1" x14ac:dyDescent="0.4">
      <c r="A36" s="8" t="s">
        <v>77</v>
      </c>
      <c r="B36" s="7" t="s">
        <v>61</v>
      </c>
      <c r="C36" s="44"/>
      <c r="D36" s="45"/>
      <c r="E36" s="46"/>
      <c r="F36" s="9">
        <v>1</v>
      </c>
      <c r="G36" s="10" t="s">
        <v>2</v>
      </c>
      <c r="H36" s="82"/>
      <c r="I36" s="61">
        <f>H36*F36</f>
        <v>0</v>
      </c>
      <c r="J36" s="83"/>
    </row>
    <row r="37" spans="1:10" ht="13.5" thickBot="1" x14ac:dyDescent="0.4">
      <c r="A37" s="8" t="s">
        <v>78</v>
      </c>
      <c r="B37" s="7" t="s">
        <v>87</v>
      </c>
      <c r="C37" s="44"/>
      <c r="D37" s="45"/>
      <c r="E37" s="46"/>
      <c r="F37" s="9">
        <v>1</v>
      </c>
      <c r="G37" s="10" t="s">
        <v>2</v>
      </c>
      <c r="H37" s="82"/>
      <c r="I37" s="61">
        <f>H37*F37</f>
        <v>0</v>
      </c>
      <c r="J37" s="83"/>
    </row>
    <row r="38" spans="1:10" s="14" customFormat="1" ht="15" thickBot="1" x14ac:dyDescent="0.4">
      <c r="A38" s="72" t="s">
        <v>6</v>
      </c>
      <c r="B38" s="13" t="s">
        <v>71</v>
      </c>
      <c r="C38" s="47"/>
      <c r="D38" s="48"/>
      <c r="E38" s="49"/>
      <c r="F38" s="25"/>
      <c r="G38" s="26"/>
      <c r="H38" s="27"/>
      <c r="I38" s="21">
        <f>SUM(I35:I37)</f>
        <v>0</v>
      </c>
      <c r="J38" s="29"/>
    </row>
    <row r="39" spans="1:10" s="14" customFormat="1" ht="15" thickBot="1" x14ac:dyDescent="0.4">
      <c r="A39" s="30" t="s">
        <v>20</v>
      </c>
      <c r="B39" s="20" t="s">
        <v>62</v>
      </c>
      <c r="C39" s="35"/>
      <c r="D39" s="36"/>
      <c r="E39" s="37"/>
      <c r="F39" s="19"/>
      <c r="G39" s="19"/>
      <c r="H39" s="19"/>
      <c r="I39" s="19"/>
      <c r="J39" s="113"/>
    </row>
    <row r="40" spans="1:10" ht="13.5" thickBot="1" x14ac:dyDescent="0.4">
      <c r="A40" s="131" t="s">
        <v>15</v>
      </c>
      <c r="B40" s="142" t="s">
        <v>65</v>
      </c>
      <c r="C40" s="149"/>
      <c r="D40" s="150"/>
      <c r="E40" s="151"/>
      <c r="F40" s="136">
        <v>1</v>
      </c>
      <c r="G40" s="152" t="s">
        <v>17</v>
      </c>
      <c r="H40" s="153"/>
      <c r="I40" s="154">
        <f>H40*F40</f>
        <v>0</v>
      </c>
      <c r="J40" s="155"/>
    </row>
    <row r="41" spans="1:10" ht="13.5" thickBot="1" x14ac:dyDescent="0.4">
      <c r="A41" s="131" t="s">
        <v>16</v>
      </c>
      <c r="B41" s="142" t="s">
        <v>66</v>
      </c>
      <c r="C41" s="149"/>
      <c r="D41" s="150"/>
      <c r="E41" s="151"/>
      <c r="F41" s="136">
        <v>1</v>
      </c>
      <c r="G41" s="152" t="s">
        <v>22</v>
      </c>
      <c r="H41" s="153"/>
      <c r="I41" s="154">
        <f>H41*F41</f>
        <v>0</v>
      </c>
      <c r="J41" s="156"/>
    </row>
    <row r="42" spans="1:10" s="12" customFormat="1" ht="15" thickBot="1" x14ac:dyDescent="0.4">
      <c r="A42" s="73"/>
      <c r="B42" s="84" t="s">
        <v>64</v>
      </c>
      <c r="C42" s="53"/>
      <c r="D42" s="54"/>
      <c r="E42" s="55"/>
      <c r="F42" s="31"/>
      <c r="G42" s="32"/>
      <c r="H42" s="33"/>
      <c r="I42" s="62">
        <f>SUM(I40:I40)</f>
        <v>0</v>
      </c>
      <c r="J42" s="34"/>
    </row>
    <row r="43" spans="1:10" ht="26.5" thickBot="1" x14ac:dyDescent="0.4">
      <c r="A43" s="8" t="s">
        <v>79</v>
      </c>
      <c r="B43" s="7" t="s">
        <v>63</v>
      </c>
      <c r="C43" s="44"/>
      <c r="D43" s="45"/>
      <c r="E43" s="46"/>
      <c r="F43" s="147">
        <v>1</v>
      </c>
      <c r="G43" s="148" t="s">
        <v>2</v>
      </c>
      <c r="H43" s="144"/>
      <c r="I43" s="145"/>
      <c r="J43" s="146"/>
    </row>
    <row r="44" spans="1:10" ht="26.5" thickBot="1" x14ac:dyDescent="0.4">
      <c r="A44" s="8" t="s">
        <v>80</v>
      </c>
      <c r="B44" s="7" t="s">
        <v>86</v>
      </c>
      <c r="C44" s="44"/>
      <c r="D44" s="45"/>
      <c r="E44" s="46"/>
      <c r="F44" s="147">
        <v>1</v>
      </c>
      <c r="G44" s="148" t="s">
        <v>2</v>
      </c>
      <c r="H44" s="144"/>
      <c r="I44" s="145"/>
      <c r="J44" s="146"/>
    </row>
    <row r="45" spans="1:10" s="14" customFormat="1" ht="15" thickBot="1" x14ac:dyDescent="0.4">
      <c r="A45" s="72" t="s">
        <v>20</v>
      </c>
      <c r="B45" s="13" t="s">
        <v>70</v>
      </c>
      <c r="C45" s="47"/>
      <c r="D45" s="48"/>
      <c r="E45" s="49"/>
      <c r="F45" s="25"/>
      <c r="G45" s="26"/>
      <c r="H45" s="27"/>
      <c r="I45" s="21">
        <f>SUM(I42:I44)</f>
        <v>0</v>
      </c>
      <c r="J45" s="29"/>
    </row>
    <row r="46" spans="1:10" s="14" customFormat="1" ht="15" thickBot="1" x14ac:dyDescent="0.4">
      <c r="A46" s="30" t="s">
        <v>21</v>
      </c>
      <c r="B46" s="20" t="s">
        <v>69</v>
      </c>
      <c r="C46" s="35"/>
      <c r="D46" s="36"/>
      <c r="E46" s="37"/>
      <c r="F46" s="19"/>
      <c r="G46" s="19"/>
      <c r="H46" s="19"/>
      <c r="I46" s="19"/>
      <c r="J46" s="113"/>
    </row>
    <row r="47" spans="1:10" ht="13.5" thickBot="1" x14ac:dyDescent="0.4">
      <c r="A47" s="116" t="s">
        <v>18</v>
      </c>
      <c r="B47" s="132" t="s">
        <v>52</v>
      </c>
      <c r="C47" s="56"/>
      <c r="D47" s="57"/>
      <c r="E47" s="58"/>
      <c r="F47" s="117"/>
      <c r="G47" s="124"/>
      <c r="H47" s="124"/>
      <c r="I47" s="125">
        <f>H47*F47</f>
        <v>0</v>
      </c>
      <c r="J47" s="123"/>
    </row>
    <row r="48" spans="1:10" ht="13.5" thickBot="1" x14ac:dyDescent="0.4">
      <c r="A48" s="116" t="s">
        <v>19</v>
      </c>
      <c r="B48" s="1"/>
      <c r="C48" s="56"/>
      <c r="D48" s="57"/>
      <c r="E48" s="58"/>
      <c r="F48" s="117"/>
      <c r="G48" s="118"/>
      <c r="H48" s="122"/>
      <c r="I48" s="125">
        <f>H48*F48</f>
        <v>0</v>
      </c>
      <c r="J48" s="123"/>
    </row>
    <row r="49" spans="1:10" ht="13.5" thickBot="1" x14ac:dyDescent="0.4">
      <c r="A49" s="116" t="s">
        <v>51</v>
      </c>
      <c r="B49" s="143" t="s">
        <v>58</v>
      </c>
      <c r="C49" s="56"/>
      <c r="D49" s="57"/>
      <c r="E49" s="58"/>
      <c r="F49" s="117"/>
      <c r="G49" s="118"/>
      <c r="H49" s="122"/>
      <c r="I49" s="125">
        <f>H49*F49</f>
        <v>0</v>
      </c>
      <c r="J49" s="123"/>
    </row>
    <row r="50" spans="1:10" s="12" customFormat="1" ht="15" thickBot="1" x14ac:dyDescent="0.4">
      <c r="A50" s="73"/>
      <c r="B50" s="84" t="s">
        <v>83</v>
      </c>
      <c r="C50" s="53"/>
      <c r="D50" s="54"/>
      <c r="E50" s="55"/>
      <c r="F50" s="31"/>
      <c r="G50" s="32"/>
      <c r="H50" s="33"/>
      <c r="I50" s="62">
        <f>SUM(I47:I49)</f>
        <v>0</v>
      </c>
      <c r="J50" s="34"/>
    </row>
    <row r="51" spans="1:10" ht="13.5" thickBot="1" x14ac:dyDescent="0.4">
      <c r="A51" s="8" t="s">
        <v>81</v>
      </c>
      <c r="B51" s="7" t="s">
        <v>84</v>
      </c>
      <c r="C51" s="44"/>
      <c r="D51" s="45"/>
      <c r="E51" s="46"/>
      <c r="F51" s="9">
        <v>1</v>
      </c>
      <c r="G51" s="10" t="s">
        <v>2</v>
      </c>
      <c r="H51" s="82"/>
      <c r="I51" s="61">
        <f>H51*F51</f>
        <v>0</v>
      </c>
      <c r="J51" s="83"/>
    </row>
    <row r="52" spans="1:10" ht="13.5" thickBot="1" x14ac:dyDescent="0.4">
      <c r="A52" s="8" t="s">
        <v>82</v>
      </c>
      <c r="B52" s="7" t="s">
        <v>85</v>
      </c>
      <c r="C52" s="44"/>
      <c r="D52" s="45"/>
      <c r="E52" s="46"/>
      <c r="F52" s="9">
        <v>1</v>
      </c>
      <c r="G52" s="10" t="s">
        <v>2</v>
      </c>
      <c r="H52" s="82"/>
      <c r="I52" s="61">
        <f>H52*F52</f>
        <v>0</v>
      </c>
      <c r="J52" s="83"/>
    </row>
    <row r="53" spans="1:10" s="14" customFormat="1" ht="15" thickBot="1" x14ac:dyDescent="0.4">
      <c r="A53" s="72" t="s">
        <v>21</v>
      </c>
      <c r="B53" s="13" t="s">
        <v>67</v>
      </c>
      <c r="C53" s="47"/>
      <c r="D53" s="48"/>
      <c r="E53" s="49"/>
      <c r="F53" s="25"/>
      <c r="G53" s="26"/>
      <c r="H53" s="27"/>
      <c r="I53" s="21">
        <f>SUM(I50:I52)</f>
        <v>0</v>
      </c>
      <c r="J53" s="29"/>
    </row>
    <row r="54" spans="1:10" s="14" customFormat="1" ht="16" thickBot="1" x14ac:dyDescent="0.4">
      <c r="A54" s="74"/>
      <c r="B54" s="63" t="s">
        <v>68</v>
      </c>
      <c r="C54" s="64"/>
      <c r="D54" s="65"/>
      <c r="E54" s="66"/>
      <c r="F54" s="68"/>
      <c r="G54" s="69"/>
      <c r="H54" s="70"/>
      <c r="I54" s="67">
        <f>+I53+I45+I38+I19</f>
        <v>0</v>
      </c>
      <c r="J54" s="85"/>
    </row>
    <row r="57" spans="1:10" ht="15" thickBot="1" x14ac:dyDescent="0.4">
      <c r="A57" s="185" t="s">
        <v>27</v>
      </c>
      <c r="B57" s="186"/>
      <c r="C57" s="186"/>
      <c r="D57" s="186"/>
      <c r="E57" s="186"/>
      <c r="F57" s="186"/>
      <c r="G57" s="186"/>
      <c r="H57" s="186"/>
      <c r="I57" s="186"/>
      <c r="J57" s="186"/>
    </row>
    <row r="58" spans="1:10" ht="131.25" customHeight="1" x14ac:dyDescent="0.35">
      <c r="A58" s="183"/>
      <c r="B58" s="184"/>
      <c r="C58" s="184"/>
      <c r="D58" s="184"/>
      <c r="E58" s="184"/>
      <c r="F58" s="184"/>
      <c r="G58" s="184"/>
      <c r="H58" s="184"/>
      <c r="I58" s="184"/>
      <c r="J58" s="184"/>
    </row>
    <row r="59" spans="1:10" x14ac:dyDescent="0.35">
      <c r="A59" s="181"/>
      <c r="B59" s="182"/>
      <c r="C59" s="182"/>
      <c r="D59" s="182"/>
      <c r="E59" s="182"/>
      <c r="F59" s="182"/>
      <c r="G59" s="182"/>
      <c r="H59" s="182"/>
      <c r="I59" s="182"/>
      <c r="J59" s="182"/>
    </row>
    <row r="60" spans="1:10" ht="14.5" x14ac:dyDescent="0.35">
      <c r="B60" s="87" t="s">
        <v>35</v>
      </c>
      <c r="C60" s="80"/>
      <c r="D60" s="80"/>
      <c r="E60" s="80"/>
      <c r="F60" s="169"/>
      <c r="G60" s="170"/>
      <c r="H60" s="170"/>
      <c r="I60" s="170"/>
      <c r="J60" s="170"/>
    </row>
    <row r="61" spans="1:10" ht="14.5" x14ac:dyDescent="0.35">
      <c r="B61" s="87" t="s">
        <v>36</v>
      </c>
      <c r="C61" s="80"/>
      <c r="D61" s="80"/>
      <c r="E61" s="80"/>
      <c r="F61" s="169"/>
      <c r="G61" s="170"/>
      <c r="H61" s="170"/>
      <c r="I61" s="170"/>
      <c r="J61" s="170"/>
    </row>
    <row r="62" spans="1:10" ht="26" x14ac:dyDescent="0.35">
      <c r="B62" s="88" t="s">
        <v>37</v>
      </c>
      <c r="C62" s="81"/>
      <c r="D62" s="81"/>
      <c r="E62" s="81"/>
      <c r="F62" s="171"/>
      <c r="G62" s="172"/>
      <c r="H62" s="172"/>
      <c r="I62" s="172"/>
      <c r="J62" s="172"/>
    </row>
  </sheetData>
  <mergeCells count="15">
    <mergeCell ref="A1:J1"/>
    <mergeCell ref="A59:J59"/>
    <mergeCell ref="A58:J58"/>
    <mergeCell ref="A57:J57"/>
    <mergeCell ref="A5:J5"/>
    <mergeCell ref="A7:A8"/>
    <mergeCell ref="J7:J8"/>
    <mergeCell ref="B7:B8"/>
    <mergeCell ref="A3:H3"/>
    <mergeCell ref="A4:J4"/>
    <mergeCell ref="F60:J60"/>
    <mergeCell ref="F62:J62"/>
    <mergeCell ref="F61:J61"/>
    <mergeCell ref="C8:E8"/>
    <mergeCell ref="F8:I8"/>
  </mergeCells>
  <phoneticPr fontId="39" type="noConversion"/>
  <pageMargins left="0.7" right="0.7" top="0.75" bottom="0.75" header="0.3" footer="0.3"/>
  <pageSetup paperSize="9" scale="51" fitToHeight="0" orientation="portrait" r:id="rId1"/>
  <rowBreaks count="3" manualBreakCount="3">
    <brk id="19" max="16383" man="1"/>
    <brk id="38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CEC77-1504-4793-AB72-55116EB4A638}">
  <sheetPr>
    <pageSetUpPr fitToPage="1"/>
  </sheetPr>
  <dimension ref="A1:O20"/>
  <sheetViews>
    <sheetView workbookViewId="0">
      <selection activeCell="A3" sqref="A3:O3"/>
    </sheetView>
  </sheetViews>
  <sheetFormatPr defaultColWidth="9.1796875" defaultRowHeight="14.5" x14ac:dyDescent="0.35"/>
  <cols>
    <col min="1" max="1" width="4.81640625" style="79" customWidth="1"/>
    <col min="2" max="2" width="70.1796875" style="79" customWidth="1"/>
    <col min="3" max="14" width="4.26953125" style="79" customWidth="1"/>
    <col min="15" max="15" width="28.453125" style="92" customWidth="1"/>
    <col min="16" max="16384" width="9.1796875" style="79"/>
  </cols>
  <sheetData>
    <row r="1" spans="1:15" x14ac:dyDescent="0.35">
      <c r="A1" s="209" t="s">
        <v>40</v>
      </c>
      <c r="B1" s="209"/>
      <c r="C1" s="209"/>
      <c r="D1" s="209"/>
      <c r="E1" s="209"/>
      <c r="F1" s="210"/>
      <c r="G1" s="210"/>
      <c r="H1" s="210"/>
      <c r="I1" s="210"/>
      <c r="J1" s="210"/>
      <c r="K1" s="210"/>
      <c r="L1" s="210"/>
      <c r="M1" s="210"/>
      <c r="N1" s="198" t="str">
        <f>kosztorys!I3</f>
        <v>do Oferty z dnia ...</v>
      </c>
      <c r="O1" s="199"/>
    </row>
    <row r="3" spans="1:15" ht="18.5" x14ac:dyDescent="0.35">
      <c r="A3" s="205" t="s">
        <v>41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15.5" x14ac:dyDescent="0.35">
      <c r="A4" s="86"/>
      <c r="O4" s="79"/>
    </row>
    <row r="5" spans="1:15" ht="46" customHeight="1" x14ac:dyDescent="0.35">
      <c r="A5" s="207" t="s">
        <v>74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5" thickBot="1" x14ac:dyDescent="0.4"/>
    <row r="7" spans="1:15" s="98" customFormat="1" x14ac:dyDescent="0.35">
      <c r="A7" s="93" t="s">
        <v>31</v>
      </c>
      <c r="B7" s="90" t="s">
        <v>73</v>
      </c>
      <c r="C7" s="94">
        <v>1</v>
      </c>
      <c r="D7" s="94">
        <v>2</v>
      </c>
      <c r="E7" s="94">
        <v>3</v>
      </c>
      <c r="F7" s="95">
        <v>4</v>
      </c>
      <c r="G7" s="95">
        <v>5</v>
      </c>
      <c r="H7" s="95">
        <v>6</v>
      </c>
      <c r="I7" s="95">
        <v>7</v>
      </c>
      <c r="J7" s="95">
        <v>8</v>
      </c>
      <c r="K7" s="95">
        <v>9</v>
      </c>
      <c r="L7" s="95">
        <v>10</v>
      </c>
      <c r="M7" s="95">
        <v>11</v>
      </c>
      <c r="N7" s="96">
        <v>12</v>
      </c>
      <c r="O7" s="97" t="s">
        <v>43</v>
      </c>
    </row>
    <row r="8" spans="1:15" ht="28.5" customHeight="1" x14ac:dyDescent="0.35">
      <c r="A8" s="99">
        <v>1</v>
      </c>
      <c r="B8" s="100" t="str">
        <f>kosztorys!B9</f>
        <v xml:space="preserve">ZADANIE 1 - WYKONANIE PRZEBUDOWY LINII ENERGETYCZNEJ </v>
      </c>
      <c r="C8" s="101"/>
      <c r="D8" s="101"/>
      <c r="E8" s="101"/>
      <c r="F8" s="102"/>
      <c r="G8" s="102"/>
      <c r="H8" s="102"/>
      <c r="I8" s="102"/>
      <c r="J8" s="102"/>
      <c r="K8" s="102"/>
      <c r="L8" s="102"/>
      <c r="M8" s="102"/>
      <c r="N8" s="103"/>
      <c r="O8" s="104"/>
    </row>
    <row r="9" spans="1:15" ht="28.5" customHeight="1" x14ac:dyDescent="0.35">
      <c r="A9" s="99">
        <v>2</v>
      </c>
      <c r="B9" s="100" t="str">
        <f>kosztorys!B20</f>
        <v xml:space="preserve">ZADANIE 2 - WYKONANIE PRZYŁĄCZA ENERGETYCZNEGO DO ZASILANIA ZAKŁADU </v>
      </c>
      <c r="C9" s="101"/>
      <c r="D9" s="101"/>
      <c r="E9" s="101"/>
      <c r="F9" s="102"/>
      <c r="G9" s="102"/>
      <c r="H9" s="102"/>
      <c r="I9" s="102"/>
      <c r="J9" s="102"/>
      <c r="K9" s="102"/>
      <c r="L9" s="102"/>
      <c r="M9" s="102"/>
      <c r="N9" s="103"/>
      <c r="O9" s="104"/>
    </row>
    <row r="10" spans="1:15" ht="28.5" customHeight="1" x14ac:dyDescent="0.35">
      <c r="A10" s="99">
        <v>3</v>
      </c>
      <c r="B10" s="100" t="str">
        <f>kosztorys!B39</f>
        <v>ZADANIE 3 - DOSTAWA TRANSFORMATORA DO UKŁADU ZASILANIA ZAKŁADU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3"/>
      <c r="O10" s="104"/>
    </row>
    <row r="11" spans="1:15" ht="28.5" customHeight="1" thickBot="1" x14ac:dyDescent="0.4">
      <c r="A11" s="99">
        <v>4</v>
      </c>
      <c r="B11" s="100" t="str">
        <f>kosztorys!B46</f>
        <v>ZADANIE 4 - WYKONANIE IWR UKŁADU ZASILANIA ZAKŁADU PRODUKCYJNEGO</v>
      </c>
      <c r="C11" s="101"/>
      <c r="D11" s="101"/>
      <c r="E11" s="101"/>
      <c r="F11" s="102"/>
      <c r="G11" s="102"/>
      <c r="H11" s="102"/>
      <c r="I11" s="102"/>
      <c r="J11" s="102"/>
      <c r="K11" s="102"/>
      <c r="L11" s="102"/>
      <c r="M11" s="102"/>
      <c r="N11" s="103"/>
      <c r="O11" s="104"/>
    </row>
    <row r="12" spans="1:15" s="98" customFormat="1" ht="28.5" customHeight="1" thickBot="1" x14ac:dyDescent="0.4">
      <c r="A12" s="105" t="s">
        <v>33</v>
      </c>
      <c r="B12" s="106"/>
      <c r="C12" s="107"/>
      <c r="D12" s="107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10"/>
    </row>
    <row r="14" spans="1:15" s="2" customFormat="1" x14ac:dyDescent="0.35">
      <c r="A14" s="185" t="s">
        <v>49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208"/>
      <c r="L14" s="208"/>
      <c r="M14" s="208"/>
      <c r="N14" s="208"/>
      <c r="O14" s="208"/>
    </row>
    <row r="15" spans="1:15" s="2" customFormat="1" ht="92.25" customHeight="1" x14ac:dyDescent="0.35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208"/>
      <c r="L15" s="208"/>
      <c r="M15" s="208"/>
      <c r="N15" s="208"/>
      <c r="O15" s="208"/>
    </row>
    <row r="16" spans="1:15" s="111" customFormat="1" x14ac:dyDescent="0.35">
      <c r="O16" s="112"/>
    </row>
    <row r="18" spans="1:15" s="2" customFormat="1" ht="19.5" customHeight="1" x14ac:dyDescent="0.35">
      <c r="A18" s="5"/>
      <c r="B18" s="87" t="s">
        <v>42</v>
      </c>
      <c r="C18" s="169"/>
      <c r="D18" s="170"/>
      <c r="E18" s="170"/>
      <c r="F18" s="170"/>
      <c r="G18" s="170"/>
      <c r="H18" s="170"/>
      <c r="I18" s="170"/>
      <c r="J18" s="170"/>
      <c r="K18" s="200"/>
      <c r="L18" s="200"/>
      <c r="M18" s="200"/>
      <c r="N18" s="200"/>
      <c r="O18" s="91"/>
    </row>
    <row r="19" spans="1:15" s="2" customFormat="1" ht="19.5" customHeight="1" x14ac:dyDescent="0.35">
      <c r="A19" s="5"/>
      <c r="B19" s="87" t="s">
        <v>36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91"/>
    </row>
    <row r="20" spans="1:15" s="2" customFormat="1" ht="23.5" x14ac:dyDescent="0.35">
      <c r="A20" s="5"/>
      <c r="B20" s="88" t="s">
        <v>45</v>
      </c>
      <c r="C20" s="202"/>
      <c r="D20" s="203"/>
      <c r="E20" s="203"/>
      <c r="F20" s="203"/>
      <c r="G20" s="203"/>
      <c r="H20" s="203"/>
      <c r="I20" s="203"/>
      <c r="J20" s="203"/>
      <c r="K20" s="204"/>
      <c r="L20" s="204"/>
      <c r="M20" s="204"/>
      <c r="N20" s="204"/>
      <c r="O20" s="91"/>
    </row>
  </sheetData>
  <mergeCells count="9">
    <mergeCell ref="N1:O1"/>
    <mergeCell ref="C18:N18"/>
    <mergeCell ref="C19:N19"/>
    <mergeCell ref="C20:N20"/>
    <mergeCell ref="A3:O3"/>
    <mergeCell ref="A5:O5"/>
    <mergeCell ref="A14:O14"/>
    <mergeCell ref="A15:O15"/>
    <mergeCell ref="A1:M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EC7E-50E8-4C2E-BE33-D591B720FFA9}">
  <dimension ref="A1:C17"/>
  <sheetViews>
    <sheetView workbookViewId="0">
      <selection activeCell="B9" sqref="B9"/>
    </sheetView>
  </sheetViews>
  <sheetFormatPr defaultRowHeight="14.5" x14ac:dyDescent="0.35"/>
  <cols>
    <col min="1" max="1" width="4.81640625" style="79" customWidth="1"/>
    <col min="2" max="2" width="55.36328125" style="79" customWidth="1"/>
    <col min="3" max="3" width="34.26953125" style="79" customWidth="1"/>
    <col min="4" max="16384" width="8.7265625" style="79"/>
  </cols>
  <sheetData>
    <row r="1" spans="1:3" x14ac:dyDescent="0.35">
      <c r="B1" s="129" t="s">
        <v>72</v>
      </c>
      <c r="C1" s="162" t="str">
        <f>'harmonogram-wykres Gantta'!N1</f>
        <v>do Oferty z dnia ...</v>
      </c>
    </row>
    <row r="3" spans="1:3" ht="18.5" x14ac:dyDescent="0.35">
      <c r="A3" s="205" t="s">
        <v>47</v>
      </c>
      <c r="B3" s="206"/>
      <c r="C3" s="206"/>
    </row>
    <row r="4" spans="1:3" ht="40.5" customHeight="1" x14ac:dyDescent="0.35">
      <c r="A4" s="207" t="s">
        <v>34</v>
      </c>
      <c r="B4" s="189"/>
      <c r="C4" s="189"/>
    </row>
    <row r="5" spans="1:3" ht="15" thickBot="1" x14ac:dyDescent="0.4"/>
    <row r="6" spans="1:3" s="98" customFormat="1" x14ac:dyDescent="0.35">
      <c r="A6" s="157" t="s">
        <v>31</v>
      </c>
      <c r="B6" s="90" t="s">
        <v>30</v>
      </c>
      <c r="C6" s="158" t="s">
        <v>32</v>
      </c>
    </row>
    <row r="7" spans="1:3" x14ac:dyDescent="0.35">
      <c r="A7" s="99">
        <v>1</v>
      </c>
      <c r="B7" s="159" t="str">
        <f>kosztorys!B9</f>
        <v xml:space="preserve">ZADANIE 1 - WYKONANIE PRZEBUDOWY LINII ENERGETYCZNEJ </v>
      </c>
      <c r="C7" s="160">
        <f>kosztorys!I19</f>
        <v>0</v>
      </c>
    </row>
    <row r="8" spans="1:3" ht="29" x14ac:dyDescent="0.35">
      <c r="A8" s="99">
        <v>2</v>
      </c>
      <c r="B8" s="159" t="str">
        <f>kosztorys!B20</f>
        <v xml:space="preserve">ZADANIE 2 - WYKONANIE PRZYŁĄCZA ENERGETYCZNEGO DO ZASILANIA ZAKŁADU </v>
      </c>
      <c r="C8" s="160">
        <f>kosztorys!I38</f>
        <v>0</v>
      </c>
    </row>
    <row r="9" spans="1:3" ht="29" x14ac:dyDescent="0.35">
      <c r="A9" s="99">
        <v>3</v>
      </c>
      <c r="B9" s="159" t="str">
        <f>kosztorys!B39</f>
        <v>ZADANIE 3 - DOSTAWA TRANSFORMATORA DO UKŁADU ZASILANIA ZAKŁADU</v>
      </c>
      <c r="C9" s="160">
        <f>kosztorys!I42</f>
        <v>0</v>
      </c>
    </row>
    <row r="10" spans="1:3" ht="29.5" thickBot="1" x14ac:dyDescent="0.4">
      <c r="A10" s="99">
        <v>4</v>
      </c>
      <c r="B10" s="159" t="str">
        <f>kosztorys!B46</f>
        <v>ZADANIE 4 - WYKONANIE IWR UKŁADU ZASILANIA ZAKŁADU PRODUKCYJNEGO</v>
      </c>
      <c r="C10" s="160">
        <f>kosztorys!I53</f>
        <v>0</v>
      </c>
    </row>
    <row r="11" spans="1:3" s="98" customFormat="1" ht="15" thickBot="1" x14ac:dyDescent="0.4">
      <c r="A11" s="105" t="s">
        <v>33</v>
      </c>
      <c r="B11" s="106"/>
      <c r="C11" s="161">
        <f>SUM(C7:C10)</f>
        <v>0</v>
      </c>
    </row>
    <row r="13" spans="1:3" s="111" customFormat="1" x14ac:dyDescent="0.35"/>
    <row r="15" spans="1:3" x14ac:dyDescent="0.35">
      <c r="A15" s="211" t="s">
        <v>28</v>
      </c>
      <c r="B15" s="212"/>
      <c r="C15" s="127"/>
    </row>
    <row r="16" spans="1:3" x14ac:dyDescent="0.35">
      <c r="A16" s="211" t="s">
        <v>36</v>
      </c>
      <c r="B16" s="212"/>
      <c r="C16" s="127"/>
    </row>
    <row r="17" spans="1:3" ht="42.75" customHeight="1" x14ac:dyDescent="0.35">
      <c r="A17" s="213" t="s">
        <v>44</v>
      </c>
      <c r="B17" s="214"/>
      <c r="C17" s="128"/>
    </row>
  </sheetData>
  <mergeCells count="5">
    <mergeCell ref="A3:C3"/>
    <mergeCell ref="A4:C4"/>
    <mergeCell ref="A15:B15"/>
    <mergeCell ref="A17:B17"/>
    <mergeCell ref="A16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kosztorys</vt:lpstr>
      <vt:lpstr>harmonogram-wykres Gantta</vt:lpstr>
      <vt:lpstr>Podsumowanie</vt:lpstr>
      <vt:lpstr>kosztorys!Obszar_wydruku</vt:lpstr>
      <vt:lpstr>Podsumowanie!Obszar_wydruku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cp:lastPrinted>2023-03-10T14:53:51Z</cp:lastPrinted>
  <dcterms:created xsi:type="dcterms:W3CDTF">2023-01-26T14:03:20Z</dcterms:created>
  <dcterms:modified xsi:type="dcterms:W3CDTF">2023-06-28T13:28:45Z</dcterms:modified>
</cp:coreProperties>
</file>